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5.1.252\Committee_Cost\ОТДЕЛ ЭНЕРГЕТИКИ\ТАРИФЫ НА 2025 год\5.ТЕПЛО\Альтернативные котельные\"/>
    </mc:Choice>
  </mc:AlternateContent>
  <xr:revisionPtr revIDLastSave="0" documentId="13_ncr:1_{3D6F9224-9D79-49EF-BEE5-484DBDD64A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а сайт 2025" sheetId="2" r:id="rId1"/>
  </sheets>
  <externalReferences>
    <externalReference r:id="rId2"/>
    <externalReference r:id="rId3"/>
    <externalReference r:id="rId4"/>
    <externalReference r:id="rId5"/>
  </externalReferences>
  <definedNames>
    <definedName name="_ftnref1">[1]Tab_sz!$B$9</definedName>
    <definedName name="gshdsry">P1_T2_DiapProt,P2_T2_DiapProt</definedName>
    <definedName name="p1_rst_1">[2]Лист2!$A$1</definedName>
    <definedName name="SCOPE_16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Scope_sv_prt1">P1_SCOPE_SV_PRT,P2_SCOPE_SV_PRT,P3_SCOPE_SV_PRT</definedName>
    <definedName name="srok">[3]Предположения!$E$161</definedName>
    <definedName name="T_F">[4]Master_2!$G$4</definedName>
    <definedName name="T2_DiapProt">P1_T2_DiapProt,P2_T2_DiapProt</definedName>
    <definedName name="T6_Protect">P1_T6_Protect,P2_T6_Protect</definedName>
    <definedName name="tar">[3]Предположения!$E$165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2" l="1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6" i="2"/>
</calcChain>
</file>

<file path=xl/sharedStrings.xml><?xml version="1.0" encoding="utf-8"?>
<sst xmlns="http://schemas.openxmlformats.org/spreadsheetml/2006/main" count="57" uniqueCount="57">
  <si>
    <t>Наименование населенного пункта</t>
  </si>
  <si>
    <t>Городской округ Анадырь</t>
  </si>
  <si>
    <t xml:space="preserve"> Анадырь</t>
  </si>
  <si>
    <t>Наименование муниципального образования</t>
  </si>
  <si>
    <t>Анадырский муниципальный район</t>
  </si>
  <si>
    <t>Билибинский муниципальный район</t>
  </si>
  <si>
    <t xml:space="preserve">Городской округ Певек </t>
  </si>
  <si>
    <t>Провиденский городской округ</t>
  </si>
  <si>
    <t>Чукотский муниципальный район</t>
  </si>
  <si>
    <t>Городской округ Эгвекинот</t>
  </si>
  <si>
    <t xml:space="preserve"> Алькатваам</t>
  </si>
  <si>
    <t>Беринговский</t>
  </si>
  <si>
    <t>Ваеги</t>
  </si>
  <si>
    <t xml:space="preserve"> Канчалан</t>
  </si>
  <si>
    <t xml:space="preserve"> Ламутское</t>
  </si>
  <si>
    <t>Марково</t>
  </si>
  <si>
    <t>Мейныпильгыно</t>
  </si>
  <si>
    <t>Снежное</t>
  </si>
  <si>
    <t>Угольные Копи</t>
  </si>
  <si>
    <t>Усть-Белая</t>
  </si>
  <si>
    <t>Анюйск</t>
  </si>
  <si>
    <t>Билибино</t>
  </si>
  <si>
    <t xml:space="preserve"> Илирней</t>
  </si>
  <si>
    <t>Кепервеем</t>
  </si>
  <si>
    <t>Омолон</t>
  </si>
  <si>
    <t>Островное</t>
  </si>
  <si>
    <t>Айон</t>
  </si>
  <si>
    <t xml:space="preserve"> Биллингс</t>
  </si>
  <si>
    <t xml:space="preserve"> Певек</t>
  </si>
  <si>
    <t>Рыткучи</t>
  </si>
  <si>
    <t>Новое Чаплино</t>
  </si>
  <si>
    <t>Нунлигран</t>
  </si>
  <si>
    <t>Провидения</t>
  </si>
  <si>
    <t>Сиреники</t>
  </si>
  <si>
    <t>Энмелен</t>
  </si>
  <si>
    <t>Инчоун</t>
  </si>
  <si>
    <t xml:space="preserve"> Лаврентия</t>
  </si>
  <si>
    <t>Лорино</t>
  </si>
  <si>
    <t>Нешкан</t>
  </si>
  <si>
    <t>Уэлен</t>
  </si>
  <si>
    <t>Энурмино</t>
  </si>
  <si>
    <t>Амгуэма</t>
  </si>
  <si>
    <t>Конергино</t>
  </si>
  <si>
    <t>Мыс Шмидта</t>
  </si>
  <si>
    <t>Рыркайпий</t>
  </si>
  <si>
    <t>Уэлькаль</t>
  </si>
  <si>
    <t>Эгвекинот</t>
  </si>
  <si>
    <t>Хатырка</t>
  </si>
  <si>
    <t>Чуванское</t>
  </si>
  <si>
    <t>Примечание: 
Уровень цены на тепловую энергию (мощность) носит информативный характер и размещен на сайте в соотвествии с требованиями  пп.9  п. 3 ст. 7 Федерального закона от 27 июля 2010 года № 190-ФЗ «О теплоснабжении» в целях информирования теплоснабжающих организаций, теплосетевых организаций и потребителей в поселениях, городских округах, не отнесенных к ценовым зонам теплоснабжения</t>
  </si>
  <si>
    <t>№ п/п</t>
  </si>
  <si>
    <t>Уровень цены на тепловую энергию
на 2025 год, руб./Гкал</t>
  </si>
  <si>
    <t>Уровень цены «альтернативной котельной» на тепловую энергию (мощность),
определенный в соответствии с Правилами определения в ценовых зонах теплоснабжения предельного уровня цены на тепловую энергию (мощность), включая правила индексации предельного уровня цены на тепловую энергию (мощность), технико-экономическими параметрами работы котельных и тепловых сетей, используемыми для расчета предельного уровня цены на тепловую энергию (мощность), утвержденными Постановлением Правительства Российской Федерации от 15 декабря 2017 года № 1562</t>
  </si>
  <si>
    <t>1 полугодие, без НДС</t>
  </si>
  <si>
    <t>1 полугодие, с НДС</t>
  </si>
  <si>
    <t>2 полугодие, без НДС</t>
  </si>
  <si>
    <t>2 полугодие,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</si>
</sst>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4" fontId="3" fillId="0" borderId="1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center"/>
    </xf>
    <xf numFmtId="2" fontId="2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80" xfId="1" xr:uid="{575615CD-885C-488F-992F-EF56A4BF5E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1Shared\For%20OKalashnikov\Tab_check_03-04-2018(11%20&#1075;&#1086;&#1088;&#1086;&#1076;&#1086;&#1074;)-&#1076;&#1074;&#1086;&#1080;&#1095;&#1085;&#1072;&#1103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2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annikova\AppData\Local\Microsoft\Windows\INetCache\Content.Outlook\IDMICZ69\&#1074;&#1086;&#1089;&#1089;&#1090;&#1072;&#1085;&#1086;&#1074;&#1083;&#1077;&#1085;&#1085;&#1099;&#1077;\&#1084;&#1086;&#1076;&#1077;&#1083;&#1080;%20&#1040;&#1050;\&#1084;&#1086;&#1076;&#1077;&#1083;&#1100;%20&#1040;&#1050;%20&#1085;&#1072;%2010%20&#1083;&#1077;&#1090;%202017%2003%2015\2017-03-15_Model_Ceny_AK_prognoz_Primer._Mazut._Murmans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ojects\Uranium\2015.12.22%20&#1064;&#1072;&#1073;&#1083;&#1086;&#1085;%20&#1047;&#1072;&#1088;&#1077;&#1095;&#1085;&#1086;&#1077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Управляющие параметры"/>
      <sheetName val="Tab_check"/>
      <sheetName val="Cities"/>
      <sheetName val="Tab_EP"/>
      <sheetName val="Tab_heat"/>
      <sheetName val="Tab_FPr"/>
      <sheetName val="Tab_I"/>
      <sheetName val="Tab_ktr"/>
      <sheetName val="Tab_sr"/>
      <sheetName val="Tab_ksr"/>
      <sheetName val="Tab_ktz"/>
      <sheetName val="Tab_pipe"/>
      <sheetName val="Tab_tpe"/>
      <sheetName val="Tab_tpw"/>
      <sheetName val="Tab_gas"/>
      <sheetName val="Tab_inv"/>
      <sheetName val="Tab_KS"/>
      <sheetName val="Regions"/>
      <sheetName val="Tab_P"/>
      <sheetName val="Tab_sz"/>
      <sheetName val="Tab_air"/>
      <sheetName val="Справочник по значения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9">
          <cell r="B9">
            <v>86941</v>
          </cell>
        </row>
      </sheetData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2"/>
      <sheetName val="Лист1"/>
      <sheetName val="П 1"/>
      <sheetName val="П 4"/>
      <sheetName val="regs"/>
      <sheetName val="Справочники"/>
      <sheetName val="1"/>
      <sheetName val="Титульный"/>
      <sheetName val="TSheet"/>
      <sheetName val="к2"/>
      <sheetName val="Контроль"/>
      <sheetName val="tsh"/>
      <sheetName val="Анализ"/>
      <sheetName val="11"/>
      <sheetName val="ORGS"/>
      <sheetName val="Обнулить"/>
      <sheetName val="TEHSHEET"/>
      <sheetName val="REESTR_MO"/>
      <sheetName val="таблица7 (технол.нужды)"/>
      <sheetName val="таблица7 (хоз.нужды)"/>
      <sheetName val="REESTR"/>
      <sheetName val="FST5"/>
      <sheetName val="СЛ7"/>
      <sheetName val="СЛ3"/>
      <sheetName val="Титульный лист"/>
      <sheetName val="Инструкция"/>
      <sheetName val="Справочник"/>
      <sheetName val="Смета"/>
      <sheetName val="Баланс"/>
      <sheetName val="0"/>
      <sheetName val="2"/>
      <sheetName val="2.1"/>
      <sheetName val="2.2"/>
      <sheetName val="2.3"/>
      <sheetName val="4"/>
      <sheetName val="РчСтЭЭ_Ф"/>
      <sheetName val="ИП"/>
      <sheetName val="Ист-ики финанс-я"/>
      <sheetName val="Расчет прибыли"/>
      <sheetName val="РчСтГМ_УП"/>
      <sheetName val="РчСтГМ_Ф"/>
      <sheetName val="Заголовок"/>
      <sheetName val="П 21-1"/>
      <sheetName val="КУ1"/>
      <sheetName val="ИТ№4"/>
      <sheetName val="П№11"/>
      <sheetName val="П№12"/>
      <sheetName val="П№10"/>
      <sheetName val="Заголовок2"/>
      <sheetName val="данные"/>
      <sheetName val="П№5"/>
      <sheetName val="Т№2"/>
      <sheetName val="Лист3"/>
      <sheetName val="3.6.1."/>
      <sheetName val="3"/>
      <sheetName val="5"/>
      <sheetName val="6"/>
      <sheetName val="MAIN"/>
      <sheetName val="ээ"/>
      <sheetName val="Баланс. комиссия (ФЭП)"/>
      <sheetName val="прогноз_1"/>
      <sheetName val="асду_астуэ_котельная №5"/>
      <sheetName val="спецификация_асутп"/>
      <sheetName val="информ.объемы"/>
      <sheetName val="1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одержание"/>
      <sheetName val="Предположения"/>
      <sheetName val="Модель"/>
      <sheetName val="Результаты на 10 лет мазут"/>
      <sheetName val="темп изм Т до АК"/>
      <sheetName val="Коэффициенты"/>
      <sheetName val="КИУМ"/>
      <sheetName val="Топливо"/>
      <sheetName val="Стоимость строительства"/>
      <sheetName val="ФОТ"/>
      <sheetName val="WACC"/>
      <sheetName val="Техприс. водоснаб и водоот"/>
      <sheetName val="Стоимость земля кадастр"/>
      <sheetName val="Тариф ВиК "/>
      <sheetName val="Тариф ЭЭ"/>
      <sheetName val="Стандартизированные ставки ЭЭ"/>
    </sheetNames>
    <sheetDataSet>
      <sheetData sheetId="0" refreshError="1"/>
      <sheetData sheetId="1">
        <row r="161">
          <cell r="E161">
            <v>10</v>
          </cell>
        </row>
        <row r="165">
          <cell r="E165">
            <v>2891.7928000000002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_2"/>
      <sheetName val="MASTER"/>
      <sheetName val="Contents"/>
      <sheetName val="Head"/>
      <sheetName val="Assumption"/>
      <sheetName val="SUMMARY"/>
      <sheetName val="KPI"/>
      <sheetName val="CHECK"/>
      <sheetName val="Initial data"/>
      <sheetName val="Add. internal turnover"/>
      <sheetName val="Adjustments"/>
      <sheetName val="ARO"/>
      <sheetName val="mutator"/>
      <sheetName val="Taxes"/>
      <sheetName val="Fin investments"/>
      <sheetName val="Loans"/>
      <sheetName val="Production"/>
      <sheetName val="Reserves"/>
      <sheetName val="Sales U3O8"/>
      <sheetName val="Inventory"/>
      <sheetName val="Sale of Services"/>
      <sheetName val="Mining Costs"/>
      <sheetName val="Processing Costs"/>
      <sheetName val="Auxiliary Costs"/>
      <sheetName val="Mine management Costs"/>
      <sheetName val="Office Costs"/>
      <sheetName val="Selling Costs"/>
      <sheetName val="Cost per unit"/>
      <sheetName val="Service Contracts"/>
      <sheetName val="Wellfield Development"/>
      <sheetName val="Capital projects (Mine)"/>
      <sheetName val="Capital projects (Office)"/>
      <sheetName val="Operation Costs Summary"/>
      <sheetName val="Non-current assets"/>
      <sheetName val="Accounts payable"/>
      <sheetName val="Accounts receivable"/>
      <sheetName val="Other profit&amp;loss"/>
      <sheetName val="Capital movement"/>
      <sheetName val="DTA-DTL"/>
      <sheetName val="Лист1"/>
      <sheetName val="Лист2"/>
      <sheetName val="mutator_bal"/>
      <sheetName val="mutator_cf_indir"/>
    </sheetNames>
    <sheetDataSet>
      <sheetData sheetId="0">
        <row r="4">
          <cell r="G4">
            <v>2599.7800000000002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47"/>
  <sheetViews>
    <sheetView tabSelected="1" view="pageBreakPreview" zoomScale="87" zoomScaleNormal="87" zoomScaleSheetLayoutView="87" workbookViewId="0">
      <selection activeCell="K7" sqref="K7"/>
    </sheetView>
  </sheetViews>
  <sheetFormatPr defaultRowHeight="18.75" x14ac:dyDescent="0.3"/>
  <cols>
    <col min="1" max="1" width="9.140625" style="2"/>
    <col min="2" max="2" width="36.28515625" style="4" customWidth="1"/>
    <col min="3" max="3" width="29.28515625" style="4" customWidth="1"/>
    <col min="4" max="5" width="27.42578125" style="4" customWidth="1"/>
    <col min="6" max="7" width="25.85546875" style="4" customWidth="1"/>
    <col min="8" max="8" width="9.140625" style="2"/>
    <col min="9" max="9" width="14.140625" style="2" bestFit="1" customWidth="1"/>
    <col min="10" max="16384" width="9.140625" style="2"/>
  </cols>
  <sheetData>
    <row r="1" spans="1:9" ht="113.25" customHeight="1" x14ac:dyDescent="0.3">
      <c r="B1" s="12" t="s">
        <v>52</v>
      </c>
      <c r="C1" s="12"/>
      <c r="D1" s="12"/>
      <c r="E1" s="12"/>
      <c r="F1" s="12"/>
      <c r="G1" s="12"/>
    </row>
    <row r="2" spans="1:9" ht="15" customHeight="1" x14ac:dyDescent="0.3">
      <c r="B2" s="3"/>
      <c r="C2" s="3"/>
      <c r="D2" s="3"/>
      <c r="E2" s="3"/>
      <c r="F2" s="3"/>
      <c r="G2" s="3"/>
    </row>
    <row r="3" spans="1:9" ht="36.75" customHeight="1" x14ac:dyDescent="0.3">
      <c r="A3" s="9" t="s">
        <v>50</v>
      </c>
      <c r="B3" s="9" t="s">
        <v>3</v>
      </c>
      <c r="C3" s="9" t="s">
        <v>0</v>
      </c>
      <c r="D3" s="17" t="s">
        <v>51</v>
      </c>
      <c r="E3" s="17"/>
      <c r="F3" s="17"/>
      <c r="G3" s="17"/>
    </row>
    <row r="4" spans="1:9" ht="20.25" customHeight="1" x14ac:dyDescent="0.3">
      <c r="A4" s="10"/>
      <c r="B4" s="10"/>
      <c r="C4" s="10"/>
      <c r="D4" s="1" t="s">
        <v>53</v>
      </c>
      <c r="E4" s="1" t="s">
        <v>54</v>
      </c>
      <c r="F4" s="1" t="s">
        <v>55</v>
      </c>
      <c r="G4" s="1" t="s">
        <v>56</v>
      </c>
    </row>
    <row r="5" spans="1:9" ht="16.5" customHeight="1" x14ac:dyDescent="0.3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</row>
    <row r="6" spans="1:9" x14ac:dyDescent="0.3">
      <c r="A6" s="8">
        <v>1</v>
      </c>
      <c r="B6" s="1" t="s">
        <v>1</v>
      </c>
      <c r="C6" s="1" t="s">
        <v>2</v>
      </c>
      <c r="D6" s="5">
        <v>37977.54</v>
      </c>
      <c r="E6" s="5">
        <f>D6*1.2</f>
        <v>45573.048000000003</v>
      </c>
      <c r="F6" s="5">
        <v>38125.31</v>
      </c>
      <c r="G6" s="5">
        <f>F6*1.2</f>
        <v>45750.371999999996</v>
      </c>
    </row>
    <row r="7" spans="1:9" x14ac:dyDescent="0.3">
      <c r="A7" s="8">
        <v>2</v>
      </c>
      <c r="B7" s="9" t="s">
        <v>4</v>
      </c>
      <c r="C7" s="1" t="s">
        <v>10</v>
      </c>
      <c r="D7" s="5">
        <v>30706.07</v>
      </c>
      <c r="E7" s="5">
        <f t="shared" ref="E7:E45" si="0">D7*1.2</f>
        <v>36847.284</v>
      </c>
      <c r="F7" s="5">
        <v>30708.21</v>
      </c>
      <c r="G7" s="5">
        <f t="shared" ref="G7:G45" si="1">F7*1.2</f>
        <v>36849.851999999999</v>
      </c>
    </row>
    <row r="8" spans="1:9" x14ac:dyDescent="0.3">
      <c r="A8" s="8">
        <v>3</v>
      </c>
      <c r="B8" s="13"/>
      <c r="C8" s="1" t="s">
        <v>11</v>
      </c>
      <c r="D8" s="5">
        <v>71229.5</v>
      </c>
      <c r="E8" s="5">
        <f t="shared" si="0"/>
        <v>85475.4</v>
      </c>
      <c r="F8" s="5">
        <v>71229.5</v>
      </c>
      <c r="G8" s="5">
        <f t="shared" si="1"/>
        <v>85475.4</v>
      </c>
      <c r="I8" s="7"/>
    </row>
    <row r="9" spans="1:9" x14ac:dyDescent="0.3">
      <c r="A9" s="8">
        <v>4</v>
      </c>
      <c r="B9" s="13"/>
      <c r="C9" s="1" t="s">
        <v>12</v>
      </c>
      <c r="D9" s="5">
        <v>28638.560000000001</v>
      </c>
      <c r="E9" s="5">
        <f t="shared" si="0"/>
        <v>34366.271999999997</v>
      </c>
      <c r="F9" s="5">
        <v>28638.560000000001</v>
      </c>
      <c r="G9" s="5">
        <f t="shared" si="1"/>
        <v>34366.271999999997</v>
      </c>
    </row>
    <row r="10" spans="1:9" x14ac:dyDescent="0.3">
      <c r="A10" s="8">
        <v>5</v>
      </c>
      <c r="B10" s="13"/>
      <c r="C10" s="1" t="s">
        <v>13</v>
      </c>
      <c r="D10" s="5">
        <v>76242.8</v>
      </c>
      <c r="E10" s="5">
        <f t="shared" si="0"/>
        <v>91491.36</v>
      </c>
      <c r="F10" s="5">
        <v>76242.8</v>
      </c>
      <c r="G10" s="5">
        <f t="shared" si="1"/>
        <v>91491.36</v>
      </c>
      <c r="I10" s="6"/>
    </row>
    <row r="11" spans="1:9" x14ac:dyDescent="0.3">
      <c r="A11" s="8">
        <v>6</v>
      </c>
      <c r="B11" s="13"/>
      <c r="C11" s="1" t="s">
        <v>14</v>
      </c>
      <c r="D11" s="5">
        <v>42819.99</v>
      </c>
      <c r="E11" s="5">
        <f t="shared" si="0"/>
        <v>51383.987999999998</v>
      </c>
      <c r="F11" s="5">
        <v>42819.99</v>
      </c>
      <c r="G11" s="5">
        <f t="shared" si="1"/>
        <v>51383.987999999998</v>
      </c>
      <c r="I11" s="6"/>
    </row>
    <row r="12" spans="1:9" x14ac:dyDescent="0.3">
      <c r="A12" s="8">
        <v>7</v>
      </c>
      <c r="B12" s="13"/>
      <c r="C12" s="1" t="s">
        <v>15</v>
      </c>
      <c r="D12" s="5">
        <v>28089.18</v>
      </c>
      <c r="E12" s="5">
        <f t="shared" si="0"/>
        <v>33707.015999999996</v>
      </c>
      <c r="F12" s="5">
        <v>28089.18</v>
      </c>
      <c r="G12" s="5">
        <f t="shared" si="1"/>
        <v>33707.015999999996</v>
      </c>
      <c r="I12" s="6"/>
    </row>
    <row r="13" spans="1:9" x14ac:dyDescent="0.3">
      <c r="A13" s="8">
        <v>8</v>
      </c>
      <c r="B13" s="13"/>
      <c r="C13" s="1" t="s">
        <v>16</v>
      </c>
      <c r="D13" s="5">
        <v>79147.649999999994</v>
      </c>
      <c r="E13" s="5">
        <f t="shared" si="0"/>
        <v>94977.18</v>
      </c>
      <c r="F13" s="5">
        <v>79147.649999999994</v>
      </c>
      <c r="G13" s="5">
        <f t="shared" si="1"/>
        <v>94977.18</v>
      </c>
      <c r="I13" s="6"/>
    </row>
    <row r="14" spans="1:9" x14ac:dyDescent="0.3">
      <c r="A14" s="8">
        <v>9</v>
      </c>
      <c r="B14" s="13"/>
      <c r="C14" s="1" t="s">
        <v>17</v>
      </c>
      <c r="D14" s="5">
        <v>77359.570000000007</v>
      </c>
      <c r="E14" s="5">
        <f t="shared" si="0"/>
        <v>92831.484000000011</v>
      </c>
      <c r="F14" s="5">
        <v>77359.570000000007</v>
      </c>
      <c r="G14" s="5">
        <f t="shared" si="1"/>
        <v>92831.484000000011</v>
      </c>
      <c r="I14" s="6"/>
    </row>
    <row r="15" spans="1:9" x14ac:dyDescent="0.3">
      <c r="A15" s="8">
        <v>10</v>
      </c>
      <c r="B15" s="13"/>
      <c r="C15" s="1" t="s">
        <v>18</v>
      </c>
      <c r="D15" s="5">
        <v>73257.249138229541</v>
      </c>
      <c r="E15" s="5">
        <f t="shared" si="0"/>
        <v>87908.698965875446</v>
      </c>
      <c r="F15" s="5">
        <v>73257.249138229497</v>
      </c>
      <c r="G15" s="5">
        <f t="shared" si="1"/>
        <v>87908.698965875388</v>
      </c>
      <c r="I15" s="6"/>
    </row>
    <row r="16" spans="1:9" x14ac:dyDescent="0.3">
      <c r="A16" s="8">
        <v>11</v>
      </c>
      <c r="B16" s="13"/>
      <c r="C16" s="1" t="s">
        <v>19</v>
      </c>
      <c r="D16" s="5">
        <v>77146.490000000005</v>
      </c>
      <c r="E16" s="5">
        <f t="shared" si="0"/>
        <v>92575.788</v>
      </c>
      <c r="F16" s="5">
        <v>77146.490000000005</v>
      </c>
      <c r="G16" s="5">
        <f t="shared" si="1"/>
        <v>92575.788</v>
      </c>
      <c r="I16" s="6"/>
    </row>
    <row r="17" spans="1:9" x14ac:dyDescent="0.3">
      <c r="A17" s="8">
        <v>12</v>
      </c>
      <c r="B17" s="13"/>
      <c r="C17" s="1" t="s">
        <v>47</v>
      </c>
      <c r="D17" s="5">
        <v>77593.399999999994</v>
      </c>
      <c r="E17" s="5">
        <f t="shared" si="0"/>
        <v>93112.079999999987</v>
      </c>
      <c r="F17" s="5">
        <v>77593.399999999994</v>
      </c>
      <c r="G17" s="5">
        <f t="shared" si="1"/>
        <v>93112.079999999987</v>
      </c>
      <c r="I17" s="6"/>
    </row>
    <row r="18" spans="1:9" x14ac:dyDescent="0.3">
      <c r="A18" s="8">
        <v>13</v>
      </c>
      <c r="B18" s="10"/>
      <c r="C18" s="1" t="s">
        <v>48</v>
      </c>
      <c r="D18" s="5">
        <v>39750.730000000003</v>
      </c>
      <c r="E18" s="5">
        <f t="shared" si="0"/>
        <v>47700.876000000004</v>
      </c>
      <c r="F18" s="5">
        <v>39750.730000000003</v>
      </c>
      <c r="G18" s="5">
        <f t="shared" si="1"/>
        <v>47700.876000000004</v>
      </c>
      <c r="I18" s="6"/>
    </row>
    <row r="19" spans="1:9" x14ac:dyDescent="0.3">
      <c r="A19" s="8">
        <v>14</v>
      </c>
      <c r="B19" s="9" t="s">
        <v>5</v>
      </c>
      <c r="C19" s="1" t="s">
        <v>20</v>
      </c>
      <c r="D19" s="5">
        <v>94719.82</v>
      </c>
      <c r="E19" s="5">
        <f t="shared" si="0"/>
        <v>113663.784</v>
      </c>
      <c r="F19" s="5">
        <v>94719.82</v>
      </c>
      <c r="G19" s="5">
        <f t="shared" si="1"/>
        <v>113663.784</v>
      </c>
      <c r="I19" s="6"/>
    </row>
    <row r="20" spans="1:9" x14ac:dyDescent="0.3">
      <c r="A20" s="8">
        <v>15</v>
      </c>
      <c r="B20" s="13"/>
      <c r="C20" s="1" t="s">
        <v>21</v>
      </c>
      <c r="D20" s="5">
        <v>94106.36</v>
      </c>
      <c r="E20" s="5">
        <f t="shared" si="0"/>
        <v>112927.632</v>
      </c>
      <c r="F20" s="5">
        <v>94106.36</v>
      </c>
      <c r="G20" s="5">
        <f t="shared" si="1"/>
        <v>112927.632</v>
      </c>
      <c r="I20" s="6"/>
    </row>
    <row r="21" spans="1:9" x14ac:dyDescent="0.3">
      <c r="A21" s="8">
        <v>16</v>
      </c>
      <c r="B21" s="13"/>
      <c r="C21" s="1" t="s">
        <v>22</v>
      </c>
      <c r="D21" s="5">
        <v>28617.31</v>
      </c>
      <c r="E21" s="5">
        <f t="shared" si="0"/>
        <v>34340.771999999997</v>
      </c>
      <c r="F21" s="5">
        <v>28683.89</v>
      </c>
      <c r="G21" s="5">
        <f t="shared" si="1"/>
        <v>34420.667999999998</v>
      </c>
      <c r="I21" s="6"/>
    </row>
    <row r="22" spans="1:9" x14ac:dyDescent="0.3">
      <c r="A22" s="8">
        <v>17</v>
      </c>
      <c r="B22" s="13"/>
      <c r="C22" s="1" t="s">
        <v>23</v>
      </c>
      <c r="D22" s="5">
        <v>94172.72</v>
      </c>
      <c r="E22" s="5">
        <f t="shared" si="0"/>
        <v>113007.264</v>
      </c>
      <c r="F22" s="5">
        <v>94172.72</v>
      </c>
      <c r="G22" s="5">
        <f t="shared" si="1"/>
        <v>113007.264</v>
      </c>
      <c r="I22" s="6"/>
    </row>
    <row r="23" spans="1:9" x14ac:dyDescent="0.3">
      <c r="A23" s="8">
        <v>18</v>
      </c>
      <c r="B23" s="13"/>
      <c r="C23" s="1" t="s">
        <v>24</v>
      </c>
      <c r="D23" s="5">
        <v>32239.05</v>
      </c>
      <c r="E23" s="5">
        <f t="shared" si="0"/>
        <v>38686.86</v>
      </c>
      <c r="F23" s="5">
        <v>32239.05</v>
      </c>
      <c r="G23" s="5">
        <f t="shared" si="1"/>
        <v>38686.86</v>
      </c>
      <c r="I23" s="6"/>
    </row>
    <row r="24" spans="1:9" x14ac:dyDescent="0.3">
      <c r="A24" s="8">
        <v>19</v>
      </c>
      <c r="B24" s="10"/>
      <c r="C24" s="1" t="s">
        <v>25</v>
      </c>
      <c r="D24" s="5">
        <v>95450.19</v>
      </c>
      <c r="E24" s="5">
        <f t="shared" si="0"/>
        <v>114540.228</v>
      </c>
      <c r="F24" s="5">
        <v>95450.19</v>
      </c>
      <c r="G24" s="5">
        <f t="shared" si="1"/>
        <v>114540.228</v>
      </c>
      <c r="I24" s="6"/>
    </row>
    <row r="25" spans="1:9" x14ac:dyDescent="0.3">
      <c r="A25" s="8">
        <v>20</v>
      </c>
      <c r="B25" s="14" t="s">
        <v>6</v>
      </c>
      <c r="C25" s="1" t="s">
        <v>26</v>
      </c>
      <c r="D25" s="5">
        <v>96911.14</v>
      </c>
      <c r="E25" s="5">
        <f t="shared" si="0"/>
        <v>116293.368</v>
      </c>
      <c r="F25" s="5">
        <v>96911.14</v>
      </c>
      <c r="G25" s="5">
        <f t="shared" si="1"/>
        <v>116293.368</v>
      </c>
      <c r="I25" s="6"/>
    </row>
    <row r="26" spans="1:9" x14ac:dyDescent="0.3">
      <c r="A26" s="8">
        <v>21</v>
      </c>
      <c r="B26" s="15"/>
      <c r="C26" s="1" t="s">
        <v>27</v>
      </c>
      <c r="D26" s="5">
        <v>99656.28</v>
      </c>
      <c r="E26" s="5">
        <f t="shared" si="0"/>
        <v>119587.53599999999</v>
      </c>
      <c r="F26" s="5">
        <v>99656.28</v>
      </c>
      <c r="G26" s="5">
        <f t="shared" si="1"/>
        <v>119587.53599999999</v>
      </c>
      <c r="I26" s="6"/>
    </row>
    <row r="27" spans="1:9" x14ac:dyDescent="0.3">
      <c r="A27" s="8">
        <v>22</v>
      </c>
      <c r="B27" s="15"/>
      <c r="C27" s="1" t="s">
        <v>28</v>
      </c>
      <c r="D27" s="5">
        <v>95904.97</v>
      </c>
      <c r="E27" s="5">
        <f t="shared" si="0"/>
        <v>115085.96399999999</v>
      </c>
      <c r="F27" s="5">
        <v>95904.97</v>
      </c>
      <c r="G27" s="5">
        <f t="shared" si="1"/>
        <v>115085.96399999999</v>
      </c>
      <c r="I27" s="6"/>
    </row>
    <row r="28" spans="1:9" x14ac:dyDescent="0.3">
      <c r="A28" s="8">
        <v>23</v>
      </c>
      <c r="B28" s="16"/>
      <c r="C28" s="1" t="s">
        <v>29</v>
      </c>
      <c r="D28" s="5">
        <v>37911.550000000003</v>
      </c>
      <c r="E28" s="5">
        <f t="shared" si="0"/>
        <v>45493.86</v>
      </c>
      <c r="F28" s="5">
        <v>37911.550000000003</v>
      </c>
      <c r="G28" s="5">
        <f t="shared" si="1"/>
        <v>45493.86</v>
      </c>
      <c r="I28" s="6"/>
    </row>
    <row r="29" spans="1:9" x14ac:dyDescent="0.3">
      <c r="A29" s="8">
        <v>24</v>
      </c>
      <c r="B29" s="9" t="s">
        <v>7</v>
      </c>
      <c r="C29" s="1" t="s">
        <v>30</v>
      </c>
      <c r="D29" s="5">
        <v>44833.29</v>
      </c>
      <c r="E29" s="5">
        <f t="shared" si="0"/>
        <v>53799.947999999997</v>
      </c>
      <c r="F29" s="5">
        <v>44833.29</v>
      </c>
      <c r="G29" s="5">
        <f t="shared" si="1"/>
        <v>53799.947999999997</v>
      </c>
      <c r="I29" s="6"/>
    </row>
    <row r="30" spans="1:9" x14ac:dyDescent="0.3">
      <c r="A30" s="8">
        <v>25</v>
      </c>
      <c r="B30" s="13"/>
      <c r="C30" s="1" t="s">
        <v>31</v>
      </c>
      <c r="D30" s="5">
        <v>44143.66</v>
      </c>
      <c r="E30" s="5">
        <f t="shared" si="0"/>
        <v>52972.392</v>
      </c>
      <c r="F30" s="5">
        <v>44143.66</v>
      </c>
      <c r="G30" s="5">
        <f t="shared" si="1"/>
        <v>52972.392</v>
      </c>
      <c r="I30" s="6"/>
    </row>
    <row r="31" spans="1:9" x14ac:dyDescent="0.3">
      <c r="A31" s="8">
        <v>26</v>
      </c>
      <c r="B31" s="13"/>
      <c r="C31" s="1" t="s">
        <v>32</v>
      </c>
      <c r="D31" s="5">
        <v>45328.44</v>
      </c>
      <c r="E31" s="5">
        <f t="shared" si="0"/>
        <v>54394.128000000004</v>
      </c>
      <c r="F31" s="5">
        <v>45328.44</v>
      </c>
      <c r="G31" s="5">
        <f t="shared" si="1"/>
        <v>54394.128000000004</v>
      </c>
      <c r="I31" s="6"/>
    </row>
    <row r="32" spans="1:9" x14ac:dyDescent="0.3">
      <c r="A32" s="8">
        <v>27</v>
      </c>
      <c r="B32" s="13"/>
      <c r="C32" s="1" t="s">
        <v>33</v>
      </c>
      <c r="D32" s="5">
        <v>45101.38</v>
      </c>
      <c r="E32" s="5">
        <f t="shared" si="0"/>
        <v>54121.655999999995</v>
      </c>
      <c r="F32" s="5">
        <v>45101.38</v>
      </c>
      <c r="G32" s="5">
        <f t="shared" si="1"/>
        <v>54121.655999999995</v>
      </c>
      <c r="I32" s="6"/>
    </row>
    <row r="33" spans="1:9" x14ac:dyDescent="0.3">
      <c r="A33" s="8">
        <v>28</v>
      </c>
      <c r="B33" s="10"/>
      <c r="C33" s="1" t="s">
        <v>34</v>
      </c>
      <c r="D33" s="5">
        <v>45651.65</v>
      </c>
      <c r="E33" s="5">
        <f t="shared" si="0"/>
        <v>54781.98</v>
      </c>
      <c r="F33" s="5">
        <v>45651.65</v>
      </c>
      <c r="G33" s="5">
        <f t="shared" si="1"/>
        <v>54781.98</v>
      </c>
      <c r="I33" s="6"/>
    </row>
    <row r="34" spans="1:9" x14ac:dyDescent="0.3">
      <c r="A34" s="8">
        <v>29</v>
      </c>
      <c r="B34" s="9" t="s">
        <v>8</v>
      </c>
      <c r="C34" s="1" t="s">
        <v>35</v>
      </c>
      <c r="D34" s="5">
        <v>82818.52</v>
      </c>
      <c r="E34" s="5">
        <f t="shared" si="0"/>
        <v>99382.224000000002</v>
      </c>
      <c r="F34" s="5">
        <v>82818.52</v>
      </c>
      <c r="G34" s="5">
        <f t="shared" si="1"/>
        <v>99382.224000000002</v>
      </c>
      <c r="I34" s="6"/>
    </row>
    <row r="35" spans="1:9" x14ac:dyDescent="0.3">
      <c r="A35" s="8">
        <v>30</v>
      </c>
      <c r="B35" s="13"/>
      <c r="C35" s="1" t="s">
        <v>36</v>
      </c>
      <c r="D35" s="5">
        <v>78459.289999999994</v>
      </c>
      <c r="E35" s="5">
        <f t="shared" si="0"/>
        <v>94151.147999999986</v>
      </c>
      <c r="F35" s="5">
        <v>78459.289999999994</v>
      </c>
      <c r="G35" s="5">
        <f t="shared" si="1"/>
        <v>94151.147999999986</v>
      </c>
      <c r="I35" s="6"/>
    </row>
    <row r="36" spans="1:9" x14ac:dyDescent="0.3">
      <c r="A36" s="8">
        <v>31</v>
      </c>
      <c r="B36" s="13"/>
      <c r="C36" s="1" t="s">
        <v>37</v>
      </c>
      <c r="D36" s="5">
        <v>79535.360000000001</v>
      </c>
      <c r="E36" s="5">
        <f t="shared" si="0"/>
        <v>95442.432000000001</v>
      </c>
      <c r="F36" s="5">
        <v>79535.360000000001</v>
      </c>
      <c r="G36" s="5">
        <f t="shared" si="1"/>
        <v>95442.432000000001</v>
      </c>
      <c r="I36" s="6"/>
    </row>
    <row r="37" spans="1:9" x14ac:dyDescent="0.3">
      <c r="A37" s="8">
        <v>32</v>
      </c>
      <c r="B37" s="13"/>
      <c r="C37" s="1" t="s">
        <v>38</v>
      </c>
      <c r="D37" s="5">
        <v>80392.36</v>
      </c>
      <c r="E37" s="5">
        <f t="shared" si="0"/>
        <v>96470.831999999995</v>
      </c>
      <c r="F37" s="5">
        <v>80392.36</v>
      </c>
      <c r="G37" s="5">
        <f t="shared" si="1"/>
        <v>96470.831999999995</v>
      </c>
      <c r="I37" s="6"/>
    </row>
    <row r="38" spans="1:9" x14ac:dyDescent="0.3">
      <c r="A38" s="8">
        <v>33</v>
      </c>
      <c r="B38" s="13"/>
      <c r="C38" s="1" t="s">
        <v>39</v>
      </c>
      <c r="D38" s="5">
        <v>80882.61</v>
      </c>
      <c r="E38" s="5">
        <f t="shared" si="0"/>
        <v>97059.131999999998</v>
      </c>
      <c r="F38" s="5">
        <v>80882.61</v>
      </c>
      <c r="G38" s="5">
        <f t="shared" si="1"/>
        <v>97059.131999999998</v>
      </c>
      <c r="I38" s="6"/>
    </row>
    <row r="39" spans="1:9" x14ac:dyDescent="0.3">
      <c r="A39" s="8">
        <v>34</v>
      </c>
      <c r="B39" s="10"/>
      <c r="C39" s="1" t="s">
        <v>40</v>
      </c>
      <c r="D39" s="5">
        <v>83292.09</v>
      </c>
      <c r="E39" s="5">
        <f t="shared" si="0"/>
        <v>99950.507999999987</v>
      </c>
      <c r="F39" s="5">
        <v>83292.09</v>
      </c>
      <c r="G39" s="5">
        <f t="shared" si="1"/>
        <v>99950.507999999987</v>
      </c>
      <c r="I39" s="6"/>
    </row>
    <row r="40" spans="1:9" x14ac:dyDescent="0.3">
      <c r="A40" s="8">
        <v>35</v>
      </c>
      <c r="B40" s="9" t="s">
        <v>9</v>
      </c>
      <c r="C40" s="1" t="s">
        <v>41</v>
      </c>
      <c r="D40" s="5">
        <v>59664.03</v>
      </c>
      <c r="E40" s="5">
        <f t="shared" si="0"/>
        <v>71596.835999999996</v>
      </c>
      <c r="F40" s="5">
        <v>59583.906059100103</v>
      </c>
      <c r="G40" s="5">
        <f t="shared" si="1"/>
        <v>71500.687270920127</v>
      </c>
      <c r="I40" s="6"/>
    </row>
    <row r="41" spans="1:9" x14ac:dyDescent="0.3">
      <c r="A41" s="8">
        <v>36</v>
      </c>
      <c r="B41" s="13"/>
      <c r="C41" s="1" t="s">
        <v>42</v>
      </c>
      <c r="D41" s="5">
        <v>60589.49</v>
      </c>
      <c r="E41" s="5">
        <f t="shared" si="0"/>
        <v>72707.387999999992</v>
      </c>
      <c r="F41" s="5">
        <v>60589.49</v>
      </c>
      <c r="G41" s="5">
        <f t="shared" si="1"/>
        <v>72707.387999999992</v>
      </c>
      <c r="I41" s="6"/>
    </row>
    <row r="42" spans="1:9" x14ac:dyDescent="0.3">
      <c r="A42" s="8">
        <v>37</v>
      </c>
      <c r="B42" s="13"/>
      <c r="C42" s="1" t="s">
        <v>43</v>
      </c>
      <c r="D42" s="5">
        <v>32664.1</v>
      </c>
      <c r="E42" s="5">
        <f t="shared" si="0"/>
        <v>39196.92</v>
      </c>
      <c r="F42" s="5">
        <v>32664.1</v>
      </c>
      <c r="G42" s="5">
        <f t="shared" si="1"/>
        <v>39196.92</v>
      </c>
      <c r="I42" s="6"/>
    </row>
    <row r="43" spans="1:9" x14ac:dyDescent="0.3">
      <c r="A43" s="8">
        <v>38</v>
      </c>
      <c r="B43" s="13"/>
      <c r="C43" s="1" t="s">
        <v>44</v>
      </c>
      <c r="D43" s="5">
        <v>39682.71</v>
      </c>
      <c r="E43" s="5">
        <f t="shared" si="0"/>
        <v>47619.252</v>
      </c>
      <c r="F43" s="5">
        <v>39682.71</v>
      </c>
      <c r="G43" s="5">
        <f t="shared" si="1"/>
        <v>47619.252</v>
      </c>
      <c r="I43" s="6"/>
    </row>
    <row r="44" spans="1:9" x14ac:dyDescent="0.3">
      <c r="A44" s="8">
        <v>39</v>
      </c>
      <c r="B44" s="13"/>
      <c r="C44" s="1" t="s">
        <v>45</v>
      </c>
      <c r="D44" s="5">
        <v>60131.9</v>
      </c>
      <c r="E44" s="5">
        <f t="shared" si="0"/>
        <v>72158.28</v>
      </c>
      <c r="F44" s="5">
        <v>60131.9</v>
      </c>
      <c r="G44" s="5">
        <f t="shared" si="1"/>
        <v>72158.28</v>
      </c>
      <c r="I44" s="6"/>
    </row>
    <row r="45" spans="1:9" x14ac:dyDescent="0.3">
      <c r="A45" s="8">
        <v>40</v>
      </c>
      <c r="B45" s="10"/>
      <c r="C45" s="1" t="s">
        <v>46</v>
      </c>
      <c r="D45" s="5">
        <v>59615.8</v>
      </c>
      <c r="E45" s="5">
        <f t="shared" si="0"/>
        <v>71538.960000000006</v>
      </c>
      <c r="F45" s="5">
        <v>59615.8</v>
      </c>
      <c r="G45" s="5">
        <f t="shared" si="1"/>
        <v>71538.960000000006</v>
      </c>
      <c r="I45" s="6"/>
    </row>
    <row r="47" spans="1:9" ht="69.75" customHeight="1" x14ac:dyDescent="0.3">
      <c r="A47" s="11" t="s">
        <v>49</v>
      </c>
      <c r="B47" s="11"/>
      <c r="C47" s="11"/>
      <c r="D47" s="11"/>
      <c r="E47" s="11"/>
      <c r="F47" s="11"/>
      <c r="G47" s="11"/>
    </row>
  </sheetData>
  <mergeCells count="12">
    <mergeCell ref="A47:G47"/>
    <mergeCell ref="A3:A4"/>
    <mergeCell ref="B7:B18"/>
    <mergeCell ref="B40:B45"/>
    <mergeCell ref="B19:B24"/>
    <mergeCell ref="B25:B28"/>
    <mergeCell ref="B29:B33"/>
    <mergeCell ref="B34:B39"/>
    <mergeCell ref="B3:B4"/>
    <mergeCell ref="C3:C4"/>
    <mergeCell ref="D3:G3"/>
    <mergeCell ref="B1:G1"/>
  </mergeCells>
  <pageMargins left="1.1811023622047245" right="0.39370078740157483" top="0.78740157480314965" bottom="0.39370078740157483" header="0" footer="0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сайт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Фазлеева Анастасия Вячеславовна</dc:creator>
  <cp:lastModifiedBy>Омельчук Арина Валентиновна</cp:lastModifiedBy>
  <cp:lastPrinted>2024-01-11T03:44:15Z</cp:lastPrinted>
  <dcterms:created xsi:type="dcterms:W3CDTF">2018-12-05T04:45:31Z</dcterms:created>
  <dcterms:modified xsi:type="dcterms:W3CDTF">2025-02-03T22:06:47Z</dcterms:modified>
</cp:coreProperties>
</file>